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Asemanforozan\index.html\"/>
    </mc:Choice>
  </mc:AlternateContent>
  <xr:revisionPtr revIDLastSave="0" documentId="8_{89BE05A4-21C7-4F48-B711-8216413885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7" i="1" l="1"/>
  <c r="E5" i="1"/>
  <c r="E4" i="1"/>
  <c r="E3" i="1"/>
  <c r="D8" i="1" l="1"/>
  <c r="E8" i="1" l="1"/>
</calcChain>
</file>

<file path=xl/sharedStrings.xml><?xml version="1.0" encoding="utf-8"?>
<sst xmlns="http://schemas.openxmlformats.org/spreadsheetml/2006/main" count="52" uniqueCount="39">
  <si>
    <t>ردیف</t>
  </si>
  <si>
    <t>پارامتر مورد ارزیابی</t>
  </si>
  <si>
    <t>امتیاز اکتسابی</t>
  </si>
  <si>
    <t xml:space="preserve">ظرفیت پروانه خرده‌فروشی </t>
  </si>
  <si>
    <t>حداکثر امتیاز</t>
  </si>
  <si>
    <t xml:space="preserve">تعداد مشترکین برق سبز تحت پوشش </t>
  </si>
  <si>
    <t xml:space="preserve">دارا بودن پلتفرم تجمیع‌کنندگی </t>
  </si>
  <si>
    <t>جدول ارزیابی مجوز تجمیع کنندگی</t>
  </si>
  <si>
    <t>مجموع</t>
  </si>
  <si>
    <t>وضعیت شرکت</t>
  </si>
  <si>
    <t xml:space="preserve">حوزه جغرافیایی فعالیت در تابلوی برق سبز مرتبط با خرده فروشی </t>
  </si>
  <si>
    <t xml:space="preserve">حجم معاملات در تابلوی برق سبز مرتبط با خرده فروشی </t>
  </si>
  <si>
    <t>الف</t>
  </si>
  <si>
    <t>ب</t>
  </si>
  <si>
    <t>ج</t>
  </si>
  <si>
    <t>ممتاز</t>
  </si>
  <si>
    <t>1 تا 20 مشترک</t>
  </si>
  <si>
    <t>بیش از 100 مشترک</t>
  </si>
  <si>
    <t>رتبه پروانه خرده‌فروشی</t>
  </si>
  <si>
    <t>حداکثر امتیاز کسب شده</t>
  </si>
  <si>
    <t>تعداد صنایع و دستگاه‌های اجرایی</t>
  </si>
  <si>
    <t>تعدادشرکت‌های توزیع/برق منطقه‌ای تحت پوشش</t>
  </si>
  <si>
    <t>امتیاز</t>
  </si>
  <si>
    <t>1 تا 5 توزیع/برق منطقه‌ای</t>
  </si>
  <si>
    <t>بیش از 20 توزیع/برق منطقه‌ای</t>
  </si>
  <si>
    <t>میانگین ظرفیت مطمئنه تخصیص داده شده به مشترکین تحت پوشش</t>
  </si>
  <si>
    <t>0 تا 500 کیلووات</t>
  </si>
  <si>
    <t>51 تا 100 مشترک</t>
  </si>
  <si>
    <t>6 تا 10 توزیع/برق منطقه‌ای</t>
  </si>
  <si>
    <t>11 تا 15 توزیع/برق منطقه‌ای</t>
  </si>
  <si>
    <t>16 تا 20 توزیع/برق منطقه‌ای</t>
  </si>
  <si>
    <t>501 تا 2000 کیلووات</t>
  </si>
  <si>
    <t>2001 تا 4000 کیلووات</t>
  </si>
  <si>
    <t>4001 کیلووات و بیشتر</t>
  </si>
  <si>
    <t>وضعیت پلتفرم</t>
  </si>
  <si>
    <t>ندارد</t>
  </si>
  <si>
    <t>در حال ایجاد</t>
  </si>
  <si>
    <t xml:space="preserve">ایجاد شده </t>
  </si>
  <si>
    <t>21 تا 50 مشترک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</si>
</sst>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B Nazanin"/>
      <charset val="178"/>
    </font>
    <font>
      <sz val="13"/>
      <color theme="1"/>
      <name val="B Nazanin"/>
      <charset val="178"/>
    </font>
    <font>
      <sz val="8"/>
      <name val="Calibri"/>
      <family val="2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2" fillId="3" borderId="3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4" fillId="4" borderId="1" xfId="0" applyFont="1" applyFill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 wrapText="1" readingOrder="2"/>
    </xf>
    <xf numFmtId="0" fontId="5" fillId="5" borderId="3" xfId="0" applyFont="1" applyFill="1" applyBorder="1" applyAlignment="1">
      <alignment horizontal="center" vertical="center" wrapText="1" readingOrder="2"/>
    </xf>
    <xf numFmtId="0" fontId="5" fillId="5" borderId="4" xfId="0" applyFont="1" applyFill="1" applyBorder="1" applyAlignment="1">
      <alignment horizontal="center" vertical="center" wrapText="1" readingOrder="2"/>
    </xf>
    <xf numFmtId="0" fontId="4" fillId="5" borderId="3" xfId="0" applyFont="1" applyFill="1" applyBorder="1" applyAlignment="1">
      <alignment horizontal="center" vertical="center" wrapText="1" readingOrder="2"/>
    </xf>
    <xf numFmtId="0" fontId="4" fillId="4" borderId="3" xfId="0" applyFont="1" applyFill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 wrapText="1" readingOrder="2"/>
    </xf>
    <xf numFmtId="0" fontId="4" fillId="4" borderId="5" xfId="0" applyFont="1" applyFill="1" applyBorder="1" applyAlignment="1">
      <alignment horizontal="center" vertical="center" wrapText="1" readingOrder="2"/>
    </xf>
    <xf numFmtId="0" fontId="4" fillId="4" borderId="6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rightToLeft="1" tabSelected="1" workbookViewId="0">
      <selection activeCell="C7" sqref="C7"/>
    </sheetView>
  </sheetViews>
  <sheetFormatPr defaultRowHeight="14.4" x14ac:dyDescent="0.3"/>
  <cols>
    <col min="1" max="1" width="13.6640625" customWidth="1"/>
    <col min="2" max="2" width="55.88671875" customWidth="1"/>
    <col min="3" max="3" width="35.88671875" customWidth="1"/>
    <col min="4" max="4" width="18.33203125" customWidth="1"/>
    <col min="5" max="5" width="17.44140625" customWidth="1"/>
    <col min="7" max="7" width="8.88671875" customWidth="1"/>
    <col min="8" max="8" width="13.88671875" customWidth="1"/>
    <col min="9" max="9" width="25.33203125" customWidth="1"/>
    <col min="11" max="11" width="13.33203125" customWidth="1"/>
    <col min="12" max="12" width="29.5546875" customWidth="1"/>
  </cols>
  <sheetData>
    <row r="1" spans="1:13" ht="20.100000000000001" customHeight="1" thickBot="1" x14ac:dyDescent="0.35">
      <c r="A1" s="11" t="s">
        <v>7</v>
      </c>
      <c r="B1" s="12"/>
      <c r="C1" s="12"/>
      <c r="D1" s="12"/>
      <c r="E1" s="13"/>
    </row>
    <row r="2" spans="1:13" ht="20.100000000000001" customHeight="1" thickBot="1" x14ac:dyDescent="0.35">
      <c r="A2" s="5" t="s">
        <v>0</v>
      </c>
      <c r="B2" s="6" t="s">
        <v>1</v>
      </c>
      <c r="C2" s="5" t="s">
        <v>9</v>
      </c>
      <c r="D2" s="5" t="s">
        <v>4</v>
      </c>
      <c r="E2" s="5" t="s">
        <v>2</v>
      </c>
      <c r="G2" s="1" t="s">
        <v>0</v>
      </c>
      <c r="H2" s="2" t="s">
        <v>18</v>
      </c>
      <c r="I2" s="1" t="s">
        <v>19</v>
      </c>
      <c r="K2" s="1" t="s">
        <v>0</v>
      </c>
      <c r="L2" s="2" t="s">
        <v>20</v>
      </c>
      <c r="M2" s="1" t="s">
        <v>19</v>
      </c>
    </row>
    <row r="3" spans="1:13" ht="20.100000000000001" customHeight="1" thickBot="1" x14ac:dyDescent="0.35">
      <c r="A3" s="7">
        <v>1</v>
      </c>
      <c r="B3" s="8" t="s">
        <v>3</v>
      </c>
      <c r="C3" s="7" t="s">
        <v>15</v>
      </c>
      <c r="D3" s="9">
        <v>15</v>
      </c>
      <c r="E3" s="7">
        <f>INDEX(I3:I6,MATCH(C3,H3:H6,0))</f>
        <v>15</v>
      </c>
      <c r="G3" s="3">
        <v>1</v>
      </c>
      <c r="H3" s="4" t="s">
        <v>14</v>
      </c>
      <c r="I3" s="3">
        <v>6</v>
      </c>
      <c r="K3" s="3">
        <v>1</v>
      </c>
      <c r="L3" s="4" t="s">
        <v>16</v>
      </c>
      <c r="M3" s="3">
        <v>3</v>
      </c>
    </row>
    <row r="4" spans="1:13" ht="20.100000000000001" customHeight="1" thickBot="1" x14ac:dyDescent="0.35">
      <c r="A4" s="7">
        <v>2</v>
      </c>
      <c r="B4" s="8" t="s">
        <v>5</v>
      </c>
      <c r="C4" s="7" t="s">
        <v>27</v>
      </c>
      <c r="D4" s="9">
        <v>15</v>
      </c>
      <c r="E4" s="7">
        <f>INDEX(M3:M6,MATCH(C4,L3:L6,0))</f>
        <v>10</v>
      </c>
      <c r="G4" s="3">
        <v>2</v>
      </c>
      <c r="H4" s="4" t="s">
        <v>13</v>
      </c>
      <c r="I4" s="3">
        <v>9</v>
      </c>
      <c r="K4" s="3">
        <v>2</v>
      </c>
      <c r="L4" s="4" t="s">
        <v>38</v>
      </c>
      <c r="M4" s="3">
        <v>5</v>
      </c>
    </row>
    <row r="5" spans="1:13" ht="20.100000000000001" customHeight="1" thickBot="1" x14ac:dyDescent="0.35">
      <c r="A5" s="7">
        <v>3</v>
      </c>
      <c r="B5" s="8" t="s">
        <v>10</v>
      </c>
      <c r="C5" s="7" t="s">
        <v>30</v>
      </c>
      <c r="D5" s="9">
        <v>20</v>
      </c>
      <c r="E5" s="7">
        <f>INDEX(M10:M14,MATCH(C5,L10:L14,0))</f>
        <v>16</v>
      </c>
      <c r="G5" s="3">
        <v>3</v>
      </c>
      <c r="H5" s="4" t="s">
        <v>12</v>
      </c>
      <c r="I5" s="3">
        <v>12</v>
      </c>
      <c r="K5" s="3">
        <v>3</v>
      </c>
      <c r="L5" s="4" t="s">
        <v>27</v>
      </c>
      <c r="M5" s="3">
        <v>10</v>
      </c>
    </row>
    <row r="6" spans="1:13" ht="20.100000000000001" customHeight="1" thickBot="1" x14ac:dyDescent="0.35">
      <c r="A6" s="7">
        <v>4</v>
      </c>
      <c r="B6" s="8" t="s">
        <v>11</v>
      </c>
      <c r="C6" s="7" t="s">
        <v>33</v>
      </c>
      <c r="D6" s="9">
        <v>30</v>
      </c>
      <c r="E6" s="7">
        <f>INDEX(M18:M21,MATCH(C6,L18:L21,0))</f>
        <v>30</v>
      </c>
      <c r="G6" s="3">
        <v>4</v>
      </c>
      <c r="H6" s="4" t="s">
        <v>15</v>
      </c>
      <c r="I6" s="3">
        <v>15</v>
      </c>
      <c r="K6" s="3">
        <v>4</v>
      </c>
      <c r="L6" s="4" t="s">
        <v>17</v>
      </c>
      <c r="M6" s="3">
        <v>15</v>
      </c>
    </row>
    <row r="7" spans="1:13" ht="20.100000000000001" customHeight="1" thickBot="1" x14ac:dyDescent="0.35">
      <c r="A7" s="7">
        <v>5</v>
      </c>
      <c r="B7" s="8" t="s">
        <v>6</v>
      </c>
      <c r="C7" s="7" t="s">
        <v>37</v>
      </c>
      <c r="D7" s="9">
        <v>20</v>
      </c>
      <c r="E7" s="7">
        <f>INDEX(I10:I12,MATCH(C7,H10:H12,0))</f>
        <v>20</v>
      </c>
    </row>
    <row r="8" spans="1:13" ht="20.100000000000001" customHeight="1" thickBot="1" x14ac:dyDescent="0.35">
      <c r="A8" s="11" t="s">
        <v>8</v>
      </c>
      <c r="B8" s="12"/>
      <c r="C8" s="13"/>
      <c r="D8" s="10">
        <f>SUM(D3:D7)</f>
        <v>100</v>
      </c>
      <c r="E8" s="10">
        <f>SUM(E3:E7)</f>
        <v>91</v>
      </c>
    </row>
    <row r="9" spans="1:13" ht="40.5" customHeight="1" thickBot="1" x14ac:dyDescent="0.35">
      <c r="G9" s="1" t="s">
        <v>0</v>
      </c>
      <c r="H9" s="2" t="s">
        <v>34</v>
      </c>
      <c r="I9" s="1" t="s">
        <v>19</v>
      </c>
      <c r="K9" s="1" t="s">
        <v>0</v>
      </c>
      <c r="L9" s="2" t="s">
        <v>21</v>
      </c>
      <c r="M9" s="1" t="s">
        <v>22</v>
      </c>
    </row>
    <row r="10" spans="1:13" ht="21" thickBot="1" x14ac:dyDescent="0.35">
      <c r="G10" s="3">
        <v>1</v>
      </c>
      <c r="H10" s="4" t="s">
        <v>35</v>
      </c>
      <c r="I10" s="3">
        <v>0</v>
      </c>
      <c r="K10" s="3">
        <v>1</v>
      </c>
      <c r="L10" s="4" t="s">
        <v>23</v>
      </c>
      <c r="M10" s="3">
        <v>4</v>
      </c>
    </row>
    <row r="11" spans="1:13" ht="21" thickBot="1" x14ac:dyDescent="0.35">
      <c r="G11" s="3">
        <v>2</v>
      </c>
      <c r="H11" s="4" t="s">
        <v>36</v>
      </c>
      <c r="I11" s="3">
        <v>10</v>
      </c>
      <c r="K11" s="3">
        <v>2</v>
      </c>
      <c r="L11" s="4" t="s">
        <v>28</v>
      </c>
      <c r="M11" s="3">
        <v>8</v>
      </c>
    </row>
    <row r="12" spans="1:13" ht="21" thickBot="1" x14ac:dyDescent="0.35">
      <c r="G12" s="3">
        <v>3</v>
      </c>
      <c r="H12" s="4" t="s">
        <v>37</v>
      </c>
      <c r="I12" s="3">
        <v>20</v>
      </c>
      <c r="K12" s="3">
        <v>3</v>
      </c>
      <c r="L12" s="4" t="s">
        <v>29</v>
      </c>
      <c r="M12" s="3">
        <v>12</v>
      </c>
    </row>
    <row r="13" spans="1:13" ht="21" thickBot="1" x14ac:dyDescent="0.35">
      <c r="G13" s="3"/>
      <c r="H13" s="4"/>
      <c r="I13" s="3"/>
      <c r="K13" s="3">
        <v>4</v>
      </c>
      <c r="L13" s="4" t="s">
        <v>30</v>
      </c>
      <c r="M13" s="3">
        <v>16</v>
      </c>
    </row>
    <row r="14" spans="1:13" ht="21" thickBot="1" x14ac:dyDescent="0.35">
      <c r="K14" s="3">
        <v>5</v>
      </c>
      <c r="L14" s="4" t="s">
        <v>24</v>
      </c>
      <c r="M14" s="3">
        <v>20</v>
      </c>
    </row>
    <row r="16" spans="1:13" ht="15" thickBot="1" x14ac:dyDescent="0.35"/>
    <row r="17" spans="11:13" ht="67.2" thickBot="1" x14ac:dyDescent="0.35">
      <c r="K17" s="1" t="s">
        <v>0</v>
      </c>
      <c r="L17" s="2" t="s">
        <v>25</v>
      </c>
      <c r="M17" s="1" t="s">
        <v>22</v>
      </c>
    </row>
    <row r="18" spans="11:13" ht="21" thickBot="1" x14ac:dyDescent="0.35">
      <c r="K18" s="3">
        <v>1</v>
      </c>
      <c r="L18" s="4" t="s">
        <v>26</v>
      </c>
      <c r="M18" s="3">
        <v>9</v>
      </c>
    </row>
    <row r="19" spans="11:13" ht="21" thickBot="1" x14ac:dyDescent="0.35">
      <c r="K19" s="3">
        <v>2</v>
      </c>
      <c r="L19" s="4" t="s">
        <v>31</v>
      </c>
      <c r="M19" s="3">
        <v>16</v>
      </c>
    </row>
    <row r="20" spans="11:13" ht="21" thickBot="1" x14ac:dyDescent="0.35">
      <c r="K20" s="3">
        <v>3</v>
      </c>
      <c r="L20" s="4" t="s">
        <v>32</v>
      </c>
      <c r="M20" s="3">
        <v>23</v>
      </c>
    </row>
    <row r="21" spans="11:13" ht="21" thickBot="1" x14ac:dyDescent="0.35">
      <c r="K21" s="3">
        <v>4</v>
      </c>
      <c r="L21" s="4" t="s">
        <v>33</v>
      </c>
      <c r="M21" s="3">
        <v>30</v>
      </c>
    </row>
  </sheetData>
  <mergeCells count="2">
    <mergeCell ref="A1:E1"/>
    <mergeCell ref="A8:C8"/>
  </mergeCells>
  <phoneticPr fontId="3" type="noConversion"/>
  <dataValidations count="5">
    <dataValidation type="list" allowBlank="1" showInputMessage="1" showErrorMessage="1" sqref="C4" xr:uid="{3F62C29B-6230-4535-9647-CE9018629FB9}">
      <formula1>$L$3:$L$6</formula1>
    </dataValidation>
    <dataValidation type="list" allowBlank="1" showInputMessage="1" showErrorMessage="1" sqref="C7" xr:uid="{8ACDE860-1A86-4E57-974E-596AEE6D6D45}">
      <formula1>$H$10:$H$12</formula1>
    </dataValidation>
    <dataValidation type="list" allowBlank="1" showInputMessage="1" showErrorMessage="1" sqref="C3" xr:uid="{20251839-BDD1-4119-AA0F-BB444D9B773C}">
      <formula1>$H$3:$H$6</formula1>
    </dataValidation>
    <dataValidation type="list" allowBlank="1" showInputMessage="1" showErrorMessage="1" sqref="C5" xr:uid="{88E86242-7640-47BE-AB12-77F5CAAC5B06}">
      <formula1>$L$10:$L$14</formula1>
    </dataValidation>
    <dataValidation type="list" allowBlank="1" showInputMessage="1" showErrorMessage="1" sqref="C6" xr:uid="{1CF77F58-4CDC-4DA3-ABBD-32E134D48355}">
      <formula1>$L$18:$L$21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D31-EFEF-45B1-A2C6-5E039433534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PCGH</dc:creator>
  <cp:lastModifiedBy>user</cp:lastModifiedBy>
  <dcterms:created xsi:type="dcterms:W3CDTF">2015-06-05T18:17:20Z</dcterms:created>
  <dcterms:modified xsi:type="dcterms:W3CDTF">2025-12-22T06:44:40Z</dcterms:modified>
</cp:coreProperties>
</file>